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ift Offers" state="visible" r:id="rId4"/>
    <sheet sheetId="2" name="Hours Per Worker" state="visible" r:id="rId5"/>
    <sheet sheetId="3" name="Instructions" state="visible" r:id="rId6"/>
  </sheets>
  <calcPr calcId="171027"/>
</workbook>
</file>

<file path=xl/sharedStrings.xml><?xml version="1.0" encoding="utf-8"?>
<sst xmlns="http://schemas.openxmlformats.org/spreadsheetml/2006/main" count="329" uniqueCount="38">
  <si>
    <t>Zero-Hours Rota and Offer Log</t>
  </si>
  <si>
    <t>Zero-hours contracts are lawful in the UK | Created with RosterElf</t>
  </si>
  <si>
    <t>Date offered</t>
  </si>
  <si>
    <t>Worker</t>
  </si>
  <si>
    <t>Shift date</t>
  </si>
  <si>
    <t>Start</t>
  </si>
  <si>
    <t>Finish</t>
  </si>
  <si>
    <t>Status</t>
  </si>
  <si>
    <t>Hours worked</t>
  </si>
  <si>
    <t>Notice if cancelled</t>
  </si>
  <si>
    <t/>
  </si>
  <si>
    <t>Weekly average (12wk)</t>
  </si>
  <si>
    <t>Holiday accrued (12.07%)</t>
  </si>
  <si>
    <t>Zainab Ahmed</t>
  </si>
  <si>
    <t>Ewan Fraser</t>
  </si>
  <si>
    <t>HOW TO USE THIS ROTA TEMPLATE</t>
  </si>
  <si>
    <t>1. Log EVERY shift offered and the response — offered, accepted, declined, worked or cancelled. A rota that only records who worked cannot show that someone was offered hours and declined them.</t>
  </si>
  <si>
    <t>2. Hours are calculated only for rows marked "Worked".</t>
  </si>
  <si>
    <t>3. The Hours Per Worker tab totals per person and shows a 12-week weekly average — the figure the coming guaranteed-hours right turns on.</t>
  </si>
  <si>
    <t>4. Holiday accrues at 12.07% of hours actually worked for irregular-hours and part-year workers, for leave years beginning on or after 1 April 2024.</t>
  </si>
  <si>
    <t>5. Record the notice given on any cancelled shift. A payment for short-notice cancellation is expected in 2027 and is measured retrospectively.</t>
  </si>
  <si>
    <t>6. Exclusivity clauses in zero-hours contracts have been unenforceable since 2015 — hours across all employers count towards the 48-hour average.</t>
  </si>
  <si>
    <t>SHIFT CODES</t>
  </si>
  <si>
    <t>• OFF = Day off</t>
  </si>
  <si>
    <t>• AL = Annual leave (counts towards the 5.6 weeks)</t>
  </si>
  <si>
    <t>• SICK = Sickness absence (SSP is payable from day one since 6 April 2026)</t>
  </si>
  <si>
    <t>• BH = Bank holiday</t>
  </si>
  <si>
    <t>• TOIL = Time off in lieu</t>
  </si>
  <si>
    <t>• TR = Training (paid working time for minimum wage purposes)</t>
  </si>
  <si>
    <t>WORKING TIME REMINDERS</t>
  </si>
  <si>
    <t>• 48-hour average weekly limit, normally averaged over 17 weeks, unless the worker has opted out in writing</t>
  </si>
  <si>
    <t>• An opt-out must be individual, voluntary and in writing, and can be withdrawn on notice</t>
  </si>
  <si>
    <t>• One uninterrupted 20-minute rest break where the shift is longer than 6 hours</t>
  </si>
  <si>
    <t>• 11 hours rest between working days, and 24 hours off each week (or 48 hours every two weeks)</t>
  </si>
  <si>
    <t>• Under 18s: 8 hours a day, 40 a week, no averaging and no opt-out, plus longer breaks</t>
  </si>
  <si>
    <t>• Time spent on handovers, security checks, opening up and travel between sites is working time and must be paid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</si>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</sst>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  <sz val="14"/>
    </font>
    <font>
      <b/>
    </font>
    <font>
      <i/>
      <color rgb="9CA3AF"/>
      <sz val="9"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0" customWidth="1"/>
    <col min="3" max="3" width="13" customWidth="1"/>
    <col min="4" max="5" width="10" customWidth="1"/>
    <col min="6" max="6" width="16" customWidth="1"/>
    <col min="7" max="7" width="13" customWidth="1"/>
    <col min="8" max="8" width="20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8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ht="22" customHeight="1" spans="1:8" x14ac:dyDescent="0.25">
      <c r="A5" s="4" t="s">
        <v>10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>
        <f>IF(OR(F5&lt;&gt;"Worked",D5="",E5=""),"",ROUND((E5-D5+(E5&lt;D5))*24,2))</f>
      </c>
      <c r="H5" s="4" t="s">
        <v>10</v>
      </c>
    </row>
    <row r="6" ht="22" customHeight="1" spans="1:8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>
        <f>IF(OR(F6&lt;&gt;"Worked",D6="",E6=""),"",ROUND((E6-D6+(E6&lt;D6))*24,2))</f>
      </c>
      <c r="H6" s="5" t="s">
        <v>10</v>
      </c>
    </row>
    <row r="7" ht="22" customHeight="1" spans="1:8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>
        <f>IF(OR(F7&lt;&gt;"Worked",D7="",E7=""),"",ROUND((E7-D7+(E7&lt;D7))*24,2))</f>
      </c>
      <c r="H7" s="4" t="s">
        <v>10</v>
      </c>
    </row>
    <row r="8" ht="22" customHeight="1" spans="1:8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>
        <f>IF(OR(F8&lt;&gt;"Worked",D8="",E8=""),"",ROUND((E8-D8+(E8&lt;D8))*24,2))</f>
      </c>
      <c r="H8" s="5" t="s">
        <v>10</v>
      </c>
    </row>
    <row r="9" ht="22" customHeight="1" spans="1:8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>
        <f>IF(OR(F9&lt;&gt;"Worked",D9="",E9=""),"",ROUND((E9-D9+(E9&lt;D9))*24,2))</f>
      </c>
      <c r="H9" s="4" t="s">
        <v>10</v>
      </c>
    </row>
    <row r="10" ht="22" customHeight="1" spans="1:8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>
        <f>IF(OR(F10&lt;&gt;"Worked",D10="",E10=""),"",ROUND((E10-D10+(E10&lt;D10))*24,2))</f>
      </c>
      <c r="H10" s="5" t="s">
        <v>10</v>
      </c>
    </row>
    <row r="11" ht="22" customHeight="1" spans="1:8" x14ac:dyDescent="0.25">
      <c r="A11" s="4" t="s">
        <v>10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>
        <f>IF(OR(F11&lt;&gt;"Worked",D11="",E11=""),"",ROUND((E11-D11+(E11&lt;D11))*24,2))</f>
      </c>
      <c r="H11" s="4" t="s">
        <v>10</v>
      </c>
    </row>
    <row r="12" ht="22" customHeight="1" spans="1:8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>
        <f>IF(OR(F12&lt;&gt;"Worked",D12="",E12=""),"",ROUND((E12-D12+(E12&lt;D12))*24,2))</f>
      </c>
      <c r="H12" s="5" t="s">
        <v>10</v>
      </c>
    </row>
    <row r="13" ht="22" customHeight="1" spans="1:8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>
        <f>IF(OR(F13&lt;&gt;"Worked",D13="",E13=""),"",ROUND((E13-D13+(E13&lt;D13))*24,2))</f>
      </c>
      <c r="H13" s="4" t="s">
        <v>10</v>
      </c>
    </row>
    <row r="14" ht="22" customHeight="1" spans="1:8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>
        <f>IF(OR(F14&lt;&gt;"Worked",D14="",E14=""),"",ROUND((E14-D14+(E14&lt;D14))*24,2))</f>
      </c>
      <c r="H14" s="5" t="s">
        <v>10</v>
      </c>
    </row>
    <row r="15" ht="22" customHeight="1" spans="1:8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>
        <f>IF(OR(F15&lt;&gt;"Worked",D15="",E15=""),"",ROUND((E15-D15+(E15&lt;D15))*24,2))</f>
      </c>
      <c r="H15" s="4" t="s">
        <v>10</v>
      </c>
    </row>
    <row r="16" ht="22" customHeight="1" spans="1:8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>
        <f>IF(OR(F16&lt;&gt;"Worked",D16="",E16=""),"",ROUND((E16-D16+(E16&lt;D16))*24,2))</f>
      </c>
      <c r="H16" s="5" t="s">
        <v>10</v>
      </c>
    </row>
    <row r="17" ht="22" customHeight="1" spans="1:8" x14ac:dyDescent="0.25">
      <c r="A17" s="4" t="s">
        <v>10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>
        <f>IF(OR(F17&lt;&gt;"Worked",D17="",E17=""),"",ROUND((E17-D17+(E17&lt;D17))*24,2))</f>
      </c>
      <c r="H17" s="4" t="s">
        <v>10</v>
      </c>
    </row>
    <row r="18" ht="22" customHeight="1" spans="1:8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>
        <f>IF(OR(F18&lt;&gt;"Worked",D18="",E18=""),"",ROUND((E18-D18+(E18&lt;D18))*24,2))</f>
      </c>
      <c r="H18" s="5" t="s">
        <v>10</v>
      </c>
    </row>
    <row r="19" ht="22" customHeight="1" spans="1:8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>
        <f>IF(OR(F19&lt;&gt;"Worked",D19="",E19=""),"",ROUND((E19-D19+(E19&lt;D19))*24,2))</f>
      </c>
      <c r="H19" s="4" t="s">
        <v>10</v>
      </c>
    </row>
    <row r="20" ht="22" customHeight="1" spans="1:8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>
        <f>IF(OR(F20&lt;&gt;"Worked",D20="",E20=""),"",ROUND((E20-D20+(E20&lt;D20))*24,2))</f>
      </c>
      <c r="H20" s="5" t="s">
        <v>10</v>
      </c>
    </row>
    <row r="21" ht="22" customHeight="1" spans="1:8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>
        <f>IF(OR(F21&lt;&gt;"Worked",D21="",E21=""),"",ROUND((E21-D21+(E21&lt;D21))*24,2))</f>
      </c>
      <c r="H21" s="4" t="s">
        <v>10</v>
      </c>
    </row>
    <row r="22" ht="22" customHeight="1" spans="1:8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>
        <f>IF(OR(F22&lt;&gt;"Worked",D22="",E22=""),"",ROUND((E22-D22+(E22&lt;D22))*24,2))</f>
      </c>
      <c r="H22" s="5" t="s">
        <v>10</v>
      </c>
    </row>
    <row r="23" ht="22" customHeight="1" spans="1:8" x14ac:dyDescent="0.25">
      <c r="A23" s="4" t="s">
        <v>10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>
        <f>IF(OR(F23&lt;&gt;"Worked",D23="",E23=""),"",ROUND((E23-D23+(E23&lt;D23))*24,2))</f>
      </c>
      <c r="H23" s="4" t="s">
        <v>10</v>
      </c>
    </row>
    <row r="24" ht="22" customHeight="1" spans="1:8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>
        <f>IF(OR(F24&lt;&gt;"Worked",D24="",E24=""),"",ROUND((E24-D24+(E24&lt;D24))*24,2))</f>
      </c>
      <c r="H24" s="5" t="s">
        <v>10</v>
      </c>
    </row>
    <row r="25" ht="22" customHeight="1" spans="1:8" x14ac:dyDescent="0.25">
      <c r="A25" s="4" t="s">
        <v>10</v>
      </c>
      <c r="B25" s="4" t="s">
        <v>10</v>
      </c>
      <c r="C25" s="4" t="s">
        <v>10</v>
      </c>
      <c r="D25" s="4" t="s">
        <v>10</v>
      </c>
      <c r="E25" s="4" t="s">
        <v>10</v>
      </c>
      <c r="F25" s="4" t="s">
        <v>10</v>
      </c>
      <c r="G25" s="4">
        <f>IF(OR(F25&lt;&gt;"Worked",D25="",E25=""),"",ROUND((E25-D25+(E25&lt;D25))*24,2))</f>
      </c>
      <c r="H25" s="4" t="s">
        <v>10</v>
      </c>
    </row>
    <row r="26" ht="22" customHeight="1" spans="1:8" x14ac:dyDescent="0.25">
      <c r="A26" s="5" t="s">
        <v>10</v>
      </c>
      <c r="B26" s="5" t="s">
        <v>10</v>
      </c>
      <c r="C26" s="5" t="s">
        <v>10</v>
      </c>
      <c r="D26" s="5" t="s">
        <v>10</v>
      </c>
      <c r="E26" s="5" t="s">
        <v>10</v>
      </c>
      <c r="F26" s="5" t="s">
        <v>10</v>
      </c>
      <c r="G26" s="5">
        <f>IF(OR(F26&lt;&gt;"Worked",D26="",E26=""),"",ROUND((E26-D26+(E26&lt;D26))*24,2))</f>
      </c>
      <c r="H26" s="5" t="s">
        <v>10</v>
      </c>
    </row>
    <row r="27" ht="22" customHeight="1" spans="1:8" x14ac:dyDescent="0.25">
      <c r="A27" s="4" t="s">
        <v>10</v>
      </c>
      <c r="B27" s="4" t="s">
        <v>10</v>
      </c>
      <c r="C27" s="4" t="s">
        <v>10</v>
      </c>
      <c r="D27" s="4" t="s">
        <v>10</v>
      </c>
      <c r="E27" s="4" t="s">
        <v>10</v>
      </c>
      <c r="F27" s="4" t="s">
        <v>10</v>
      </c>
      <c r="G27" s="4">
        <f>IF(OR(F27&lt;&gt;"Worked",D27="",E27=""),"",ROUND((E27-D27+(E27&lt;D27))*24,2))</f>
      </c>
      <c r="H27" s="4" t="s">
        <v>10</v>
      </c>
    </row>
    <row r="28" ht="22" customHeight="1" spans="1:8" x14ac:dyDescent="0.25">
      <c r="A28" s="5" t="s">
        <v>10</v>
      </c>
      <c r="B28" s="5" t="s">
        <v>10</v>
      </c>
      <c r="C28" s="5" t="s">
        <v>10</v>
      </c>
      <c r="D28" s="5" t="s">
        <v>10</v>
      </c>
      <c r="E28" s="5" t="s">
        <v>10</v>
      </c>
      <c r="F28" s="5" t="s">
        <v>10</v>
      </c>
      <c r="G28" s="5">
        <f>IF(OR(F28&lt;&gt;"Worked",D28="",E28=""),"",ROUND((E28-D28+(E28&lt;D28))*24,2))</f>
      </c>
      <c r="H28" s="5" t="s">
        <v>10</v>
      </c>
    </row>
    <row r="29" ht="22" customHeight="1" spans="1:8" x14ac:dyDescent="0.25">
      <c r="A29" s="4" t="s">
        <v>10</v>
      </c>
      <c r="B29" s="4" t="s">
        <v>10</v>
      </c>
      <c r="C29" s="4" t="s">
        <v>10</v>
      </c>
      <c r="D29" s="4" t="s">
        <v>10</v>
      </c>
      <c r="E29" s="4" t="s">
        <v>10</v>
      </c>
      <c r="F29" s="4" t="s">
        <v>10</v>
      </c>
      <c r="G29" s="4">
        <f>IF(OR(F29&lt;&gt;"Worked",D29="",E29=""),"",ROUND((E29-D29+(E29&lt;D29))*24,2))</f>
      </c>
      <c r="H29" s="4" t="s">
        <v>10</v>
      </c>
    </row>
    <row r="30" ht="22" customHeight="1" spans="1:8" x14ac:dyDescent="0.25">
      <c r="A30" s="5" t="s">
        <v>10</v>
      </c>
      <c r="B30" s="5" t="s">
        <v>10</v>
      </c>
      <c r="C30" s="5" t="s">
        <v>10</v>
      </c>
      <c r="D30" s="5" t="s">
        <v>10</v>
      </c>
      <c r="E30" s="5" t="s">
        <v>10</v>
      </c>
      <c r="F30" s="5" t="s">
        <v>10</v>
      </c>
      <c r="G30" s="5">
        <f>IF(OR(F30&lt;&gt;"Worked",D30="",E30=""),"",ROUND((E30-D30+(E30&lt;D30))*24,2))</f>
      </c>
      <c r="H30" s="5" t="s">
        <v>10</v>
      </c>
    </row>
    <row r="31" ht="22" customHeight="1" spans="1:8" x14ac:dyDescent="0.25">
      <c r="A31" s="4" t="s">
        <v>10</v>
      </c>
      <c r="B31" s="4" t="s">
        <v>10</v>
      </c>
      <c r="C31" s="4" t="s">
        <v>10</v>
      </c>
      <c r="D31" s="4" t="s">
        <v>10</v>
      </c>
      <c r="E31" s="4" t="s">
        <v>10</v>
      </c>
      <c r="F31" s="4" t="s">
        <v>10</v>
      </c>
      <c r="G31" s="4">
        <f>IF(OR(F31&lt;&gt;"Worked",D31="",E31=""),"",ROUND((E31-D31+(E31&lt;D31))*24,2))</f>
      </c>
      <c r="H31" s="4" t="s">
        <v>10</v>
      </c>
    </row>
    <row r="32" ht="22" customHeight="1" spans="1:8" x14ac:dyDescent="0.25">
      <c r="A32" s="5" t="s">
        <v>10</v>
      </c>
      <c r="B32" s="5" t="s">
        <v>10</v>
      </c>
      <c r="C32" s="5" t="s">
        <v>10</v>
      </c>
      <c r="D32" s="5" t="s">
        <v>10</v>
      </c>
      <c r="E32" s="5" t="s">
        <v>10</v>
      </c>
      <c r="F32" s="5" t="s">
        <v>10</v>
      </c>
      <c r="G32" s="5">
        <f>IF(OR(F32&lt;&gt;"Worked",D32="",E32=""),"",ROUND((E32-D32+(E32&lt;D32))*24,2))</f>
      </c>
      <c r="H32" s="5" t="s">
        <v>10</v>
      </c>
    </row>
    <row r="33" ht="22" customHeight="1" spans="1:8" x14ac:dyDescent="0.25">
      <c r="A33" s="4" t="s">
        <v>10</v>
      </c>
      <c r="B33" s="4" t="s">
        <v>10</v>
      </c>
      <c r="C33" s="4" t="s">
        <v>10</v>
      </c>
      <c r="D33" s="4" t="s">
        <v>10</v>
      </c>
      <c r="E33" s="4" t="s">
        <v>10</v>
      </c>
      <c r="F33" s="4" t="s">
        <v>10</v>
      </c>
      <c r="G33" s="4">
        <f>IF(OR(F33&lt;&gt;"Worked",D33="",E33=""),"",ROUND((E33-D33+(E33&lt;D33))*24,2))</f>
      </c>
      <c r="H33" s="4" t="s">
        <v>10</v>
      </c>
    </row>
    <row r="34" ht="22" customHeight="1" spans="1:8" x14ac:dyDescent="0.25">
      <c r="A34" s="5" t="s">
        <v>10</v>
      </c>
      <c r="B34" s="5" t="s">
        <v>10</v>
      </c>
      <c r="C34" s="5" t="s">
        <v>10</v>
      </c>
      <c r="D34" s="5" t="s">
        <v>10</v>
      </c>
      <c r="E34" s="5" t="s">
        <v>10</v>
      </c>
      <c r="F34" s="5" t="s">
        <v>10</v>
      </c>
      <c r="G34" s="5">
        <f>IF(OR(F34&lt;&gt;"Worked",D34="",E34=""),"",ROUND((E34-D34+(E34&lt;D34))*24,2))</f>
      </c>
      <c r="H34" s="5" t="s">
        <v>10</v>
      </c>
    </row>
    <row r="35" ht="22" customHeight="1" spans="1:8" x14ac:dyDescent="0.25">
      <c r="A35" s="4" t="s">
        <v>10</v>
      </c>
      <c r="B35" s="4" t="s">
        <v>10</v>
      </c>
      <c r="C35" s="4" t="s">
        <v>10</v>
      </c>
      <c r="D35" s="4" t="s">
        <v>10</v>
      </c>
      <c r="E35" s="4" t="s">
        <v>10</v>
      </c>
      <c r="F35" s="4" t="s">
        <v>10</v>
      </c>
      <c r="G35" s="4">
        <f>IF(OR(F35&lt;&gt;"Worked",D35="",E35=""),"",ROUND((E35-D35+(E35&lt;D35))*24,2))</f>
      </c>
      <c r="H35" s="4" t="s">
        <v>10</v>
      </c>
    </row>
    <row r="36" ht="22" customHeight="1" spans="1:8" x14ac:dyDescent="0.25">
      <c r="A36" s="5" t="s">
        <v>10</v>
      </c>
      <c r="B36" s="5" t="s">
        <v>10</v>
      </c>
      <c r="C36" s="5" t="s">
        <v>10</v>
      </c>
      <c r="D36" s="5" t="s">
        <v>10</v>
      </c>
      <c r="E36" s="5" t="s">
        <v>10</v>
      </c>
      <c r="F36" s="5" t="s">
        <v>10</v>
      </c>
      <c r="G36" s="5">
        <f>IF(OR(F36&lt;&gt;"Worked",D36="",E36=""),"",ROUND((E36-D36+(E36&lt;D36))*24,2))</f>
      </c>
      <c r="H36" s="5" t="s">
        <v>10</v>
      </c>
    </row>
    <row r="37" ht="22" customHeight="1" spans="1:8" x14ac:dyDescent="0.25">
      <c r="A37" s="4" t="s">
        <v>10</v>
      </c>
      <c r="B37" s="4" t="s">
        <v>10</v>
      </c>
      <c r="C37" s="4" t="s">
        <v>10</v>
      </c>
      <c r="D37" s="4" t="s">
        <v>10</v>
      </c>
      <c r="E37" s="4" t="s">
        <v>10</v>
      </c>
      <c r="F37" s="4" t="s">
        <v>10</v>
      </c>
      <c r="G37" s="4">
        <f>IF(OR(F37&lt;&gt;"Worked",D37="",E37=""),"",ROUND((E37-D37+(E37&lt;D37))*24,2))</f>
      </c>
      <c r="H37" s="4" t="s">
        <v>10</v>
      </c>
    </row>
    <row r="38" ht="22" customHeight="1" spans="1:8" x14ac:dyDescent="0.25">
      <c r="A38" s="5" t="s">
        <v>10</v>
      </c>
      <c r="B38" s="5" t="s">
        <v>10</v>
      </c>
      <c r="C38" s="5" t="s">
        <v>10</v>
      </c>
      <c r="D38" s="5" t="s">
        <v>10</v>
      </c>
      <c r="E38" s="5" t="s">
        <v>10</v>
      </c>
      <c r="F38" s="5" t="s">
        <v>10</v>
      </c>
      <c r="G38" s="5">
        <f>IF(OR(F38&lt;&gt;"Worked",D38="",E38=""),"",ROUND((E38-D38+(E38&lt;D38))*24,2))</f>
      </c>
      <c r="H38" s="5" t="s">
        <v>10</v>
      </c>
    </row>
    <row r="39" ht="22" customHeight="1" spans="1:8" x14ac:dyDescent="0.25">
      <c r="A39" s="4" t="s">
        <v>10</v>
      </c>
      <c r="B39" s="4" t="s">
        <v>10</v>
      </c>
      <c r="C39" s="4" t="s">
        <v>10</v>
      </c>
      <c r="D39" s="4" t="s">
        <v>10</v>
      </c>
      <c r="E39" s="4" t="s">
        <v>10</v>
      </c>
      <c r="F39" s="4" t="s">
        <v>10</v>
      </c>
      <c r="G39" s="4">
        <f>IF(OR(F39&lt;&gt;"Worked",D39="",E39=""),"",ROUND((E39-D39+(E39&lt;D39))*24,2))</f>
      </c>
      <c r="H39" s="4" t="s">
        <v>10</v>
      </c>
    </row>
    <row r="40" ht="22" customHeight="1" spans="1:8" x14ac:dyDescent="0.25">
      <c r="A40" s="5" t="s">
        <v>10</v>
      </c>
      <c r="B40" s="5" t="s">
        <v>10</v>
      </c>
      <c r="C40" s="5" t="s">
        <v>10</v>
      </c>
      <c r="D40" s="5" t="s">
        <v>10</v>
      </c>
      <c r="E40" s="5" t="s">
        <v>10</v>
      </c>
      <c r="F40" s="5" t="s">
        <v>10</v>
      </c>
      <c r="G40" s="5">
        <f>IF(OR(F40&lt;&gt;"Worked",D40="",E40=""),"",ROUND((E40-D40+(E40&lt;D40))*24,2))</f>
      </c>
      <c r="H40" s="5" t="s">
        <v>10</v>
      </c>
    </row>
    <row r="41" ht="22" customHeight="1" spans="1:8" x14ac:dyDescent="0.25">
      <c r="A41" s="4" t="s">
        <v>10</v>
      </c>
      <c r="B41" s="4" t="s">
        <v>10</v>
      </c>
      <c r="C41" s="4" t="s">
        <v>10</v>
      </c>
      <c r="D41" s="4" t="s">
        <v>10</v>
      </c>
      <c r="E41" s="4" t="s">
        <v>10</v>
      </c>
      <c r="F41" s="4" t="s">
        <v>10</v>
      </c>
      <c r="G41" s="4">
        <f>IF(OR(F41&lt;&gt;"Worked",D41="",E41=""),"",ROUND((E41-D41+(E41&lt;D41))*24,2))</f>
      </c>
      <c r="H41" s="4" t="s">
        <v>10</v>
      </c>
    </row>
    <row r="42" ht="22" customHeight="1" spans="1:8" x14ac:dyDescent="0.25">
      <c r="A42" s="5" t="s">
        <v>10</v>
      </c>
      <c r="B42" s="5" t="s">
        <v>10</v>
      </c>
      <c r="C42" s="5" t="s">
        <v>10</v>
      </c>
      <c r="D42" s="5" t="s">
        <v>10</v>
      </c>
      <c r="E42" s="5" t="s">
        <v>10</v>
      </c>
      <c r="F42" s="5" t="s">
        <v>10</v>
      </c>
      <c r="G42" s="5">
        <f>IF(OR(F42&lt;&gt;"Worked",D42="",E42=""),"",ROUND((E42-D42+(E42&lt;D42))*24,2))</f>
      </c>
      <c r="H42" s="5" t="s">
        <v>10</v>
      </c>
    </row>
    <row r="43" ht="22" customHeight="1" spans="1:8" x14ac:dyDescent="0.25">
      <c r="A43" s="4" t="s">
        <v>10</v>
      </c>
      <c r="B43" s="4" t="s">
        <v>10</v>
      </c>
      <c r="C43" s="4" t="s">
        <v>10</v>
      </c>
      <c r="D43" s="4" t="s">
        <v>10</v>
      </c>
      <c r="E43" s="4" t="s">
        <v>10</v>
      </c>
      <c r="F43" s="4" t="s">
        <v>10</v>
      </c>
      <c r="G43" s="4">
        <f>IF(OR(F43&lt;&gt;"Worked",D43="",E43=""),"",ROUND((E43-D43+(E43&lt;D43))*24,2))</f>
      </c>
      <c r="H43" s="4" t="s">
        <v>10</v>
      </c>
    </row>
    <row r="44" ht="22" customHeight="1" spans="1:8" x14ac:dyDescent="0.25">
      <c r="A44" s="5" t="s">
        <v>10</v>
      </c>
      <c r="B44" s="5" t="s">
        <v>10</v>
      </c>
      <c r="C44" s="5" t="s">
        <v>10</v>
      </c>
      <c r="D44" s="5" t="s">
        <v>10</v>
      </c>
      <c r="E44" s="5" t="s">
        <v>10</v>
      </c>
      <c r="F44" s="5" t="s">
        <v>10</v>
      </c>
      <c r="G44" s="5">
        <f>IF(OR(F44&lt;&gt;"Worked",D44="",E44=""),"",ROUND((E44-D44+(E44&lt;D44))*24,2))</f>
      </c>
      <c r="H44" s="5" t="s">
        <v>10</v>
      </c>
    </row>
  </sheetData>
  <mergeCells count="2">
    <mergeCell ref="A1:H1"/>
    <mergeCell ref="A2:H2"/>
  </mergeCells>
  <dataValidations count="1">
    <dataValidation type="list" allowBlank="1" sqref="F5:F44">
      <formula1>"Offered,Accepted,Declined,Worked,Cancelled"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1" width="22" customWidth="1"/>
    <col min="2" max="2" width="18" customWidth="1"/>
    <col min="3" max="4" width="20" customWidth="1"/>
  </cols>
  <sheetData>
    <row r="1" ht="25" customHeight="1" spans="1:4" x14ac:dyDescent="0.25">
      <c r="A1" s="3" t="s">
        <v>3</v>
      </c>
      <c r="B1" s="3" t="s">
        <v>8</v>
      </c>
      <c r="C1" s="3" t="s">
        <v>11</v>
      </c>
      <c r="D1" s="3" t="s">
        <v>12</v>
      </c>
    </row>
    <row r="2" ht="22" customHeight="1" spans="1:4" x14ac:dyDescent="0.25">
      <c r="A2" s="4" t="s">
        <v>13</v>
      </c>
      <c r="B2" s="4">
        <f>SUMIF('Shift Offers'!B:B,A2,'Shift Offers'!G:G)</f>
      </c>
      <c r="C2" s="4">
        <f>IF(B2="","",ROUND(B2/12,1))</f>
      </c>
      <c r="D2" s="4">
        <f>IF(B2="","",ROUND(B2*0.1207,1))</f>
      </c>
    </row>
    <row r="3" ht="22" customHeight="1" spans="1:4" x14ac:dyDescent="0.25">
      <c r="A3" s="5" t="s">
        <v>14</v>
      </c>
      <c r="B3" s="5">
        <f>SUMIF('Shift Offers'!B:B,A3,'Shift Offers'!G:G)</f>
      </c>
      <c r="C3" s="5">
        <f>IF(B3="","",ROUND(B3/12,1))</f>
      </c>
      <c r="D3" s="5">
        <f>IF(B3="","",ROUND(B3*0.1207,1))</f>
      </c>
    </row>
    <row r="4" ht="22" customHeight="1" spans="1:4" x14ac:dyDescent="0.25">
      <c r="A4" s="4" t="s">
        <v>10</v>
      </c>
      <c r="B4" s="4">
        <f>SUMIF('Shift Offers'!B:B,A4,'Shift Offers'!G:G)</f>
      </c>
      <c r="C4" s="4">
        <f>IF(B4="","",ROUND(B4/12,1))</f>
      </c>
      <c r="D4" s="4">
        <f>IF(B4="","",ROUND(B4*0.1207,1))</f>
      </c>
    </row>
    <row r="5" ht="22" customHeight="1" spans="1:4" x14ac:dyDescent="0.25">
      <c r="A5" s="5" t="s">
        <v>10</v>
      </c>
      <c r="B5" s="5">
        <f>SUMIF('Shift Offers'!B:B,A5,'Shift Offers'!G:G)</f>
      </c>
      <c r="C5" s="5">
        <f>IF(B5="","",ROUND(B5/12,1))</f>
      </c>
      <c r="D5" s="5">
        <f>IF(B5="","",ROUND(B5*0.1207,1))</f>
      </c>
    </row>
    <row r="6" ht="22" customHeight="1" spans="1:4" x14ac:dyDescent="0.25">
      <c r="A6" s="4" t="s">
        <v>10</v>
      </c>
      <c r="B6" s="4">
        <f>SUMIF('Shift Offers'!B:B,A6,'Shift Offers'!G:G)</f>
      </c>
      <c r="C6" s="4">
        <f>IF(B6="","",ROUND(B6/12,1))</f>
      </c>
      <c r="D6" s="4">
        <f>IF(B6="","",ROUND(B6*0.1207,1))</f>
      </c>
    </row>
    <row r="7" ht="22" customHeight="1" spans="1:4" x14ac:dyDescent="0.25">
      <c r="A7" s="5" t="s">
        <v>10</v>
      </c>
      <c r="B7" s="5">
        <f>SUMIF('Shift Offers'!B:B,A7,'Shift Offers'!G:G)</f>
      </c>
      <c r="C7" s="5">
        <f>IF(B7="","",ROUND(B7/12,1))</f>
      </c>
      <c r="D7" s="5">
        <f>IF(B7="","",ROUND(B7*0.1207,1))</f>
      </c>
    </row>
    <row r="8" ht="22" customHeight="1" spans="1:4" x14ac:dyDescent="0.25">
      <c r="A8" s="4" t="s">
        <v>10</v>
      </c>
      <c r="B8" s="4">
        <f>SUMIF('Shift Offers'!B:B,A8,'Shift Offers'!G:G)</f>
      </c>
      <c r="C8" s="4">
        <f>IF(B8="","",ROUND(B8/12,1))</f>
      </c>
      <c r="D8" s="4">
        <f>IF(B8="","",ROUND(B8*0.1207,1))</f>
      </c>
    </row>
    <row r="9" ht="22" customHeight="1" spans="1:4" x14ac:dyDescent="0.25">
      <c r="A9" s="5" t="s">
        <v>10</v>
      </c>
      <c r="B9" s="5">
        <f>SUMIF('Shift Offers'!B:B,A9,'Shift Offers'!G:G)</f>
      </c>
      <c r="C9" s="5">
        <f>IF(B9="","",ROUND(B9/12,1))</f>
      </c>
      <c r="D9" s="5">
        <f>IF(B9="","",ROUND(B9*0.1207,1))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FormatPr defaultRowHeight="15" outlineLevelRow="0" outlineLevelCol="0" x14ac:dyDescent="55"/>
  <cols>
    <col min="1" max="1" width="105" customWidth="1"/>
  </cols>
  <sheetData>
    <row r="1" spans="1:1" s="6" customFormat="1" x14ac:dyDescent="0.25">
      <c r="A1" s="6" t="s">
        <v>15</v>
      </c>
    </row>
    <row r="2" spans="1:1" x14ac:dyDescent="0.25">
      <c r="A2" t="s">
        <v>10</v>
      </c>
    </row>
    <row r="3" spans="1:1" x14ac:dyDescent="0.25">
      <c r="A3" t="s">
        <v>16</v>
      </c>
    </row>
    <row r="4" spans="1:1" x14ac:dyDescent="0.25">
      <c r="A4" t="s">
        <v>17</v>
      </c>
    </row>
    <row r="5" spans="1:1" x14ac:dyDescent="0.25">
      <c r="A5" t="s">
        <v>18</v>
      </c>
    </row>
    <row r="6" spans="1:1" x14ac:dyDescent="0.25">
      <c r="A6" t="s">
        <v>19</v>
      </c>
    </row>
    <row r="7" spans="1:1" x14ac:dyDescent="0.25">
      <c r="A7" t="s">
        <v>20</v>
      </c>
    </row>
    <row r="8" spans="1:1" x14ac:dyDescent="0.25">
      <c r="A8" t="s">
        <v>21</v>
      </c>
    </row>
    <row r="9" spans="1:1" x14ac:dyDescent="0.25">
      <c r="A9" t="s">
        <v>10</v>
      </c>
    </row>
    <row r="10" spans="1:1" s="7" customFormat="1" x14ac:dyDescent="0.25">
      <c r="A10" s="7" t="s">
        <v>22</v>
      </c>
    </row>
    <row r="11" spans="1:1" x14ac:dyDescent="0.25">
      <c r="A11" t="s">
        <v>23</v>
      </c>
    </row>
    <row r="12" spans="1:1" x14ac:dyDescent="0.25">
      <c r="A12" t="s">
        <v>24</v>
      </c>
    </row>
    <row r="13" spans="1:1" x14ac:dyDescent="0.25">
      <c r="A13" t="s">
        <v>25</v>
      </c>
    </row>
    <row r="14" spans="1:1" x14ac:dyDescent="0.25">
      <c r="A14" t="s">
        <v>26</v>
      </c>
    </row>
    <row r="15" spans="1:1" x14ac:dyDescent="0.25">
      <c r="A15" t="s">
        <v>27</v>
      </c>
    </row>
    <row r="16" spans="1:1" x14ac:dyDescent="0.25">
      <c r="A16" t="s">
        <v>28</v>
      </c>
    </row>
    <row r="17" spans="1:1" x14ac:dyDescent="0.25">
      <c r="A17" t="s">
        <v>10</v>
      </c>
    </row>
    <row r="18" spans="1:1" s="7" customFormat="1" x14ac:dyDescent="0.25">
      <c r="A18" s="7" t="s">
        <v>29</v>
      </c>
    </row>
    <row r="19" spans="1:1" x14ac:dyDescent="0.25">
      <c r="A19" t="s">
        <v>30</v>
      </c>
    </row>
    <row r="20" spans="1:1" x14ac:dyDescent="0.25">
      <c r="A20" t="s">
        <v>31</v>
      </c>
    </row>
    <row r="21" spans="1:1" x14ac:dyDescent="0.25">
      <c r="A21" t="s">
        <v>32</v>
      </c>
    </row>
    <row r="22" spans="1:1" x14ac:dyDescent="0.25">
      <c r="A22" t="s">
        <v>33</v>
      </c>
    </row>
    <row r="23" spans="1:1" x14ac:dyDescent="0.25">
      <c r="A23" t="s">
        <v>34</v>
      </c>
    </row>
    <row r="24" spans="1:1" x14ac:dyDescent="0.25">
      <c r="A24" t="s">
        <v>35</v>
      </c>
    </row>
    <row r="25" spans="1:1" x14ac:dyDescent="0.25">
      <c r="A25" t="s">
        <v>10</v>
      </c>
    </row>
    <row r="26" spans="1:1" s="8" customFormat="1" x14ac:dyDescent="0.25">
      <c r="A26" s="8" t="s">
        <v>36</v>
      </c>
    </row>
    <row r="27" spans="1:1" s="9" customFormat="1" x14ac:dyDescent="0.25">
      <c r="A27" s="9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Shift Offers</vt:lpstr>
      <vt:lpstr>Hours Per Worker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2026-09-08T11:22:09Z</dcterms:created>
  <dcterms:modified xsi:type="dcterms:W3CDTF">2026-09-08T11:22:09Z</dcterms:modified>
</cp:coreProperties>
</file>