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end Rota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<sst xmlns="http://schemas.openxmlformats.org/spreadsheetml/2006/main" count="174" uniqueCount="52">
  <si>
    <t>Weekend and Part-Time Rota</t>
  </si>
  <si>
    <t>Week commencing (Monday): [enter date] | Created with RosterElf</t>
  </si>
  <si>
    <t>Name</t>
  </si>
  <si>
    <t>Role</t>
  </si>
  <si>
    <t>Sat</t>
  </si>
  <si>
    <t>Sun</t>
  </si>
  <si>
    <t>Mon</t>
  </si>
  <si>
    <t>Tue</t>
  </si>
  <si>
    <t>Wed</t>
  </si>
  <si>
    <t>Thu</t>
  </si>
  <si>
    <t>Fri</t>
  </si>
  <si>
    <t>Rostered</t>
  </si>
  <si>
    <t>Contracted</t>
  </si>
  <si>
    <t>Variance</t>
  </si>
  <si>
    <t>Holiday accrued</t>
  </si>
  <si>
    <t>Under 18?</t>
  </si>
  <si>
    <t>Amelia Clarke</t>
  </si>
  <si>
    <t>Manager</t>
  </si>
  <si>
    <t/>
  </si>
  <si>
    <t>Daniel Okafor</t>
  </si>
  <si>
    <t>Supervisor</t>
  </si>
  <si>
    <t>Priya Sharma</t>
  </si>
  <si>
    <t>Team leader</t>
  </si>
  <si>
    <t>Liam Docherty</t>
  </si>
  <si>
    <t>Staff</t>
  </si>
  <si>
    <t>Grace Bennett</t>
  </si>
  <si>
    <t>Callum Hughes</t>
  </si>
  <si>
    <t>Zainab Ahmed</t>
  </si>
  <si>
    <t>Zero-hours</t>
  </si>
  <si>
    <t>Ewan Fraser</t>
  </si>
  <si>
    <t>HOW TO USE THIS ROTA TEMPLATE</t>
  </si>
  <si>
    <t>1. Enter HOURS as numbers. Saturday and Sunday come first because for these teams the weekend is the constraint.</t>
  </si>
  <si>
    <t>2. Enter contracted hours per person BEFORE rostering. Variance shows where the rota has drifted from the contract.</t>
  </si>
  <si>
    <t>3. Holiday accrues at 12.07% of hours worked for irregular-hours and part-year workers (leave years from 1 April 2024). Part-time staff on regular hours get the same 5.6 weeks pro rata instead.</t>
  </si>
  <si>
    <t>4. Flag under-18s. They are limited to 8 hours a day and 40 a week with NO averaging and NO opt-out, get a 30-minute break after 4.5 hours, and 12 hours daily rest.</t>
  </si>
  <si>
    <t>5. There is no statutory weekend or unsocial-hours premium in the UK — any uplift is contractual.</t>
  </si>
  <si>
    <t>SHIFT CODES</t>
  </si>
  <si>
    <t>• OFF = Day off</t>
  </si>
  <si>
    <t>• AL = Annual leave (counts towards the 5.6 weeks)</t>
  </si>
  <si>
    <t>• SICK = Sickness absence (SSP is payable from day one since 6 April 2026)</t>
  </si>
  <si>
    <t>• BH = Bank holiday</t>
  </si>
  <si>
    <t>• TOIL = Time off in lieu</t>
  </si>
  <si>
    <t>• TR = Training (paid working time for minimum wage purposes)</t>
  </si>
  <si>
    <t>WORKING TIME REMINDERS</t>
  </si>
  <si>
    <t>• 48-hour average weekly limit, normally averaged over 17 weeks, unless the worker has opted out in writing</t>
  </si>
  <si>
    <t>• An opt-out must be individual, voluntary and in writing, and can be withdrawn on notice</t>
  </si>
  <si>
    <t>• One uninterrupted 20-minute rest break where the shift is longer than 6 hours</t>
  </si>
  <si>
    <t>• 11 hours rest between working days, and 24 hours off each week (or 48 hours every two weeks)</t>
  </si>
  <si>
    <t>• Under 18s: 8 hours a day, 40 a week, no averaging and no opt-out, plus longer breaks</t>
  </si>
  <si>
    <t>• Time spent on handovers, security checks, opening up and travel between sites is working time and must be paid</t>
  </si>
  <si>
    <t>This template is general information, not legal advice. Check GOV.UK for current rules.</t>
  </si>
  <si>
    <t>Created with RosterElf — www.rosterelf.com/uk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</si>
</sst>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FFFFFF"/>
      <sz val="11"/>
    </font>
    <font>
      <b/>
      <sz val="14"/>
    </font>
    <font>
      <b/>
    </font>
    <font>
      <i/>
      <color rgb="9CA3AF"/>
      <sz val="9"/>
    </font>
    <font>
      <i/>
      <color rgb="6B7280"/>
    </font>
  </fonts>
  <fills count="4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workbookViewId="0">
      <pane xSplit="2" ySplit="5" topLeftCell="C6" activePane="bottomRight" state="frozen"/>
      <selection pane="bottomRight"/>
    </sheetView>
  </sheetViews>
  <sheetFormatPr defaultRowHeight="15" outlineLevelRow="0" outlineLevelCol="0" x14ac:dyDescent="55"/>
  <cols>
    <col min="1" max="1" width="20" customWidth="1"/>
    <col min="2" max="2" width="14" customWidth="1"/>
    <col min="10" max="10" width="11" customWidth="1"/>
    <col min="11" max="11" width="12" customWidth="1"/>
    <col min="12" max="12" width="10" customWidth="1"/>
    <col min="13" max="13" width="15" customWidth="1"/>
    <col min="14" max="14" width="11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ht="25" customHeight="1" spans="1:14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ht="22" customHeight="1" spans="1:14" x14ac:dyDescent="0.25">
      <c r="A5" s="4" t="s">
        <v>16</v>
      </c>
      <c r="B5" s="4" t="s">
        <v>17</v>
      </c>
      <c r="C5" s="4" t="s">
        <v>18</v>
      </c>
      <c r="D5" s="4" t="s">
        <v>18</v>
      </c>
      <c r="E5" s="4" t="s">
        <v>18</v>
      </c>
      <c r="F5" s="4" t="s">
        <v>18</v>
      </c>
      <c r="G5" s="4" t="s">
        <v>18</v>
      </c>
      <c r="H5" s="4" t="s">
        <v>18</v>
      </c>
      <c r="I5" s="4" t="s">
        <v>18</v>
      </c>
      <c r="J5" s="4">
        <f>SUM(C5:I5)</f>
      </c>
      <c r="K5" s="4" t="s">
        <v>18</v>
      </c>
      <c r="L5" s="4">
        <f>IF(K5="","",J5-K5)</f>
      </c>
      <c r="M5" s="4">
        <f>IF(J5=0,"",ROUND(J5*0.1207,2))</f>
      </c>
      <c r="N5" s="4" t="s">
        <v>18</v>
      </c>
    </row>
    <row r="6" ht="22" customHeight="1" spans="1:14" x14ac:dyDescent="0.25">
      <c r="A6" s="5" t="s">
        <v>19</v>
      </c>
      <c r="B6" s="5" t="s">
        <v>20</v>
      </c>
      <c r="C6" s="5" t="s">
        <v>18</v>
      </c>
      <c r="D6" s="5" t="s">
        <v>18</v>
      </c>
      <c r="E6" s="5" t="s">
        <v>18</v>
      </c>
      <c r="F6" s="5" t="s">
        <v>18</v>
      </c>
      <c r="G6" s="5" t="s">
        <v>18</v>
      </c>
      <c r="H6" s="5" t="s">
        <v>18</v>
      </c>
      <c r="I6" s="5" t="s">
        <v>18</v>
      </c>
      <c r="J6" s="5">
        <f>SUM(C6:I6)</f>
      </c>
      <c r="K6" s="5" t="s">
        <v>18</v>
      </c>
      <c r="L6" s="5">
        <f>IF(K6="","",J6-K6)</f>
      </c>
      <c r="M6" s="5">
        <f>IF(J6=0,"",ROUND(J6*0.1207,2))</f>
      </c>
      <c r="N6" s="5" t="s">
        <v>18</v>
      </c>
    </row>
    <row r="7" ht="22" customHeight="1" spans="1:14" x14ac:dyDescent="0.25">
      <c r="A7" s="4" t="s">
        <v>21</v>
      </c>
      <c r="B7" s="4" t="s">
        <v>22</v>
      </c>
      <c r="C7" s="4" t="s">
        <v>18</v>
      </c>
      <c r="D7" s="4" t="s">
        <v>18</v>
      </c>
      <c r="E7" s="4" t="s">
        <v>18</v>
      </c>
      <c r="F7" s="4" t="s">
        <v>18</v>
      </c>
      <c r="G7" s="4" t="s">
        <v>18</v>
      </c>
      <c r="H7" s="4" t="s">
        <v>18</v>
      </c>
      <c r="I7" s="4" t="s">
        <v>18</v>
      </c>
      <c r="J7" s="4">
        <f>SUM(C7:I7)</f>
      </c>
      <c r="K7" s="4" t="s">
        <v>18</v>
      </c>
      <c r="L7" s="4">
        <f>IF(K7="","",J7-K7)</f>
      </c>
      <c r="M7" s="4">
        <f>IF(J7=0,"",ROUND(J7*0.1207,2))</f>
      </c>
      <c r="N7" s="4" t="s">
        <v>18</v>
      </c>
    </row>
    <row r="8" ht="22" customHeight="1" spans="1:14" x14ac:dyDescent="0.25">
      <c r="A8" s="5" t="s">
        <v>23</v>
      </c>
      <c r="B8" s="5" t="s">
        <v>24</v>
      </c>
      <c r="C8" s="5" t="s">
        <v>18</v>
      </c>
      <c r="D8" s="5" t="s">
        <v>18</v>
      </c>
      <c r="E8" s="5" t="s">
        <v>18</v>
      </c>
      <c r="F8" s="5" t="s">
        <v>18</v>
      </c>
      <c r="G8" s="5" t="s">
        <v>18</v>
      </c>
      <c r="H8" s="5" t="s">
        <v>18</v>
      </c>
      <c r="I8" s="5" t="s">
        <v>18</v>
      </c>
      <c r="J8" s="5">
        <f>SUM(C8:I8)</f>
      </c>
      <c r="K8" s="5" t="s">
        <v>18</v>
      </c>
      <c r="L8" s="5">
        <f>IF(K8="","",J8-K8)</f>
      </c>
      <c r="M8" s="5">
        <f>IF(J8=0,"",ROUND(J8*0.1207,2))</f>
      </c>
      <c r="N8" s="5" t="s">
        <v>18</v>
      </c>
    </row>
    <row r="9" ht="22" customHeight="1" spans="1:14" x14ac:dyDescent="0.25">
      <c r="A9" s="4" t="s">
        <v>25</v>
      </c>
      <c r="B9" s="4" t="s">
        <v>24</v>
      </c>
      <c r="C9" s="4" t="s">
        <v>18</v>
      </c>
      <c r="D9" s="4" t="s">
        <v>18</v>
      </c>
      <c r="E9" s="4" t="s">
        <v>18</v>
      </c>
      <c r="F9" s="4" t="s">
        <v>18</v>
      </c>
      <c r="G9" s="4" t="s">
        <v>18</v>
      </c>
      <c r="H9" s="4" t="s">
        <v>18</v>
      </c>
      <c r="I9" s="4" t="s">
        <v>18</v>
      </c>
      <c r="J9" s="4">
        <f>SUM(C9:I9)</f>
      </c>
      <c r="K9" s="4" t="s">
        <v>18</v>
      </c>
      <c r="L9" s="4">
        <f>IF(K9="","",J9-K9)</f>
      </c>
      <c r="M9" s="4">
        <f>IF(J9=0,"",ROUND(J9*0.1207,2))</f>
      </c>
      <c r="N9" s="4" t="s">
        <v>18</v>
      </c>
    </row>
    <row r="10" ht="22" customHeight="1" spans="1:14" x14ac:dyDescent="0.25">
      <c r="A10" s="5" t="s">
        <v>26</v>
      </c>
      <c r="B10" s="5" t="s">
        <v>24</v>
      </c>
      <c r="C10" s="5" t="s">
        <v>18</v>
      </c>
      <c r="D10" s="5" t="s">
        <v>18</v>
      </c>
      <c r="E10" s="5" t="s">
        <v>18</v>
      </c>
      <c r="F10" s="5" t="s">
        <v>18</v>
      </c>
      <c r="G10" s="5" t="s">
        <v>18</v>
      </c>
      <c r="H10" s="5" t="s">
        <v>18</v>
      </c>
      <c r="I10" s="5" t="s">
        <v>18</v>
      </c>
      <c r="J10" s="5">
        <f>SUM(C10:I10)</f>
      </c>
      <c r="K10" s="5" t="s">
        <v>18</v>
      </c>
      <c r="L10" s="5">
        <f>IF(K10="","",J10-K10)</f>
      </c>
      <c r="M10" s="5">
        <f>IF(J10=0,"",ROUND(J10*0.1207,2))</f>
      </c>
      <c r="N10" s="5" t="s">
        <v>18</v>
      </c>
    </row>
    <row r="11" ht="22" customHeight="1" spans="1:14" x14ac:dyDescent="0.25">
      <c r="A11" s="4" t="s">
        <v>27</v>
      </c>
      <c r="B11" s="4" t="s">
        <v>28</v>
      </c>
      <c r="C11" s="4" t="s">
        <v>18</v>
      </c>
      <c r="D11" s="4" t="s">
        <v>18</v>
      </c>
      <c r="E11" s="4" t="s">
        <v>18</v>
      </c>
      <c r="F11" s="4" t="s">
        <v>18</v>
      </c>
      <c r="G11" s="4" t="s">
        <v>18</v>
      </c>
      <c r="H11" s="4" t="s">
        <v>18</v>
      </c>
      <c r="I11" s="4" t="s">
        <v>18</v>
      </c>
      <c r="J11" s="4">
        <f>SUM(C11:I11)</f>
      </c>
      <c r="K11" s="4" t="s">
        <v>18</v>
      </c>
      <c r="L11" s="4">
        <f>IF(K11="","",J11-K11)</f>
      </c>
      <c r="M11" s="4">
        <f>IF(J11=0,"",ROUND(J11*0.1207,2))</f>
      </c>
      <c r="N11" s="4" t="s">
        <v>18</v>
      </c>
    </row>
    <row r="12" ht="22" customHeight="1" spans="1:14" x14ac:dyDescent="0.25">
      <c r="A12" s="5" t="s">
        <v>29</v>
      </c>
      <c r="B12" s="5" t="s">
        <v>28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>
        <f>SUM(C12:I12)</f>
      </c>
      <c r="K12" s="5" t="s">
        <v>18</v>
      </c>
      <c r="L12" s="5">
        <f>IF(K12="","",J12-K12)</f>
      </c>
      <c r="M12" s="5">
        <f>IF(J12=0,"",ROUND(J12*0.1207,2))</f>
      </c>
      <c r="N12" s="5" t="s">
        <v>18</v>
      </c>
    </row>
    <row r="13" ht="22" customHeight="1" spans="1:14" x14ac:dyDescent="0.25">
      <c r="A13" s="4" t="s">
        <v>18</v>
      </c>
      <c r="B13" s="4" t="s">
        <v>18</v>
      </c>
      <c r="C13" s="4" t="s">
        <v>18</v>
      </c>
      <c r="D13" s="4" t="s">
        <v>18</v>
      </c>
      <c r="E13" s="4" t="s">
        <v>18</v>
      </c>
      <c r="F13" s="4" t="s">
        <v>18</v>
      </c>
      <c r="G13" s="4" t="s">
        <v>18</v>
      </c>
      <c r="H13" s="4" t="s">
        <v>18</v>
      </c>
      <c r="I13" s="4" t="s">
        <v>18</v>
      </c>
      <c r="J13" s="4">
        <f>SUM(C13:I13)</f>
      </c>
      <c r="K13" s="4" t="s">
        <v>18</v>
      </c>
      <c r="L13" s="4">
        <f>IF(K13="","",J13-K13)</f>
      </c>
      <c r="M13" s="4">
        <f>IF(J13=0,"",ROUND(J13*0.1207,2))</f>
      </c>
      <c r="N13" s="4" t="s">
        <v>18</v>
      </c>
    </row>
    <row r="14" ht="22" customHeight="1" spans="1:14" x14ac:dyDescent="0.25">
      <c r="A14" s="5" t="s">
        <v>18</v>
      </c>
      <c r="B14" s="5" t="s">
        <v>18</v>
      </c>
      <c r="C14" s="5" t="s">
        <v>18</v>
      </c>
      <c r="D14" s="5" t="s">
        <v>18</v>
      </c>
      <c r="E14" s="5" t="s">
        <v>18</v>
      </c>
      <c r="F14" s="5" t="s">
        <v>18</v>
      </c>
      <c r="G14" s="5" t="s">
        <v>18</v>
      </c>
      <c r="H14" s="5" t="s">
        <v>18</v>
      </c>
      <c r="I14" s="5" t="s">
        <v>18</v>
      </c>
      <c r="J14" s="5">
        <f>SUM(C14:I14)</f>
      </c>
      <c r="K14" s="5" t="s">
        <v>18</v>
      </c>
      <c r="L14" s="5">
        <f>IF(K14="","",J14-K14)</f>
      </c>
      <c r="M14" s="5">
        <f>IF(J14=0,"",ROUND(J14*0.1207,2))</f>
      </c>
      <c r="N14" s="5" t="s">
        <v>18</v>
      </c>
    </row>
    <row r="15" ht="22" customHeight="1" spans="1:14" x14ac:dyDescent="0.25">
      <c r="A15" s="4" t="s">
        <v>18</v>
      </c>
      <c r="B15" s="4" t="s">
        <v>18</v>
      </c>
      <c r="C15" s="4" t="s">
        <v>18</v>
      </c>
      <c r="D15" s="4" t="s">
        <v>18</v>
      </c>
      <c r="E15" s="4" t="s">
        <v>18</v>
      </c>
      <c r="F15" s="4" t="s">
        <v>18</v>
      </c>
      <c r="G15" s="4" t="s">
        <v>18</v>
      </c>
      <c r="H15" s="4" t="s">
        <v>18</v>
      </c>
      <c r="I15" s="4" t="s">
        <v>18</v>
      </c>
      <c r="J15" s="4">
        <f>SUM(C15:I15)</f>
      </c>
      <c r="K15" s="4" t="s">
        <v>18</v>
      </c>
      <c r="L15" s="4">
        <f>IF(K15="","",J15-K15)</f>
      </c>
      <c r="M15" s="4">
        <f>IF(J15=0,"",ROUND(J15*0.1207,2))</f>
      </c>
      <c r="N15" s="4" t="s">
        <v>18</v>
      </c>
    </row>
    <row r="16" ht="22" customHeight="1" spans="1:14" x14ac:dyDescent="0.25">
      <c r="A16" s="5" t="s">
        <v>18</v>
      </c>
      <c r="B16" s="5" t="s">
        <v>18</v>
      </c>
      <c r="C16" s="5" t="s">
        <v>18</v>
      </c>
      <c r="D16" s="5" t="s">
        <v>18</v>
      </c>
      <c r="E16" s="5" t="s">
        <v>18</v>
      </c>
      <c r="F16" s="5" t="s">
        <v>18</v>
      </c>
      <c r="G16" s="5" t="s">
        <v>18</v>
      </c>
      <c r="H16" s="5" t="s">
        <v>18</v>
      </c>
      <c r="I16" s="5" t="s">
        <v>18</v>
      </c>
      <c r="J16" s="5">
        <f>SUM(C16:I16)</f>
      </c>
      <c r="K16" s="5" t="s">
        <v>18</v>
      </c>
      <c r="L16" s="5">
        <f>IF(K16="","",J16-K16)</f>
      </c>
      <c r="M16" s="5">
        <f>IF(J16=0,"",ROUND(J16*0.1207,2))</f>
      </c>
      <c r="N16" s="5" t="s">
        <v>18</v>
      </c>
    </row>
  </sheetData>
  <mergeCells count="2">
    <mergeCell ref="A1:H1"/>
    <mergeCell ref="A2:H2"/>
  </mergeCells>
  <dataValidations count="1">
    <dataValidation type="list" allowBlank="1" sqref="N5:N16">
      <formula1>"Yes,No"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FormatPr defaultRowHeight="15" outlineLevelRow="0" outlineLevelCol="0" x14ac:dyDescent="55"/>
  <cols>
    <col min="1" max="1" width="105" customWidth="1"/>
  </cols>
  <sheetData>
    <row r="1" spans="1:1" s="6" customFormat="1" x14ac:dyDescent="0.25">
      <c r="A1" s="6" t="s">
        <v>30</v>
      </c>
    </row>
    <row r="2" spans="1:1" x14ac:dyDescent="0.25">
      <c r="A2" t="s">
        <v>18</v>
      </c>
    </row>
    <row r="3" spans="1:1" x14ac:dyDescent="0.25">
      <c r="A3" t="s">
        <v>31</v>
      </c>
    </row>
    <row r="4" spans="1:1" x14ac:dyDescent="0.25">
      <c r="A4" t="s">
        <v>32</v>
      </c>
    </row>
    <row r="5" spans="1:1" x14ac:dyDescent="0.25">
      <c r="A5" t="s">
        <v>33</v>
      </c>
    </row>
    <row r="6" spans="1:1" x14ac:dyDescent="0.25">
      <c r="A6" t="s">
        <v>34</v>
      </c>
    </row>
    <row r="7" spans="1:1" x14ac:dyDescent="0.25">
      <c r="A7" t="s">
        <v>35</v>
      </c>
    </row>
    <row r="8" spans="1:1" x14ac:dyDescent="0.25">
      <c r="A8" t="s">
        <v>18</v>
      </c>
    </row>
    <row r="9" spans="1:1" s="7" customFormat="1" x14ac:dyDescent="0.25">
      <c r="A9" s="7" t="s">
        <v>36</v>
      </c>
    </row>
    <row r="10" spans="1:1" x14ac:dyDescent="0.25">
      <c r="A10" t="s">
        <v>37</v>
      </c>
    </row>
    <row r="11" spans="1:1" x14ac:dyDescent="0.25">
      <c r="A11" t="s">
        <v>38</v>
      </c>
    </row>
    <row r="12" spans="1:1" x14ac:dyDescent="0.25">
      <c r="A12" t="s">
        <v>39</v>
      </c>
    </row>
    <row r="13" spans="1:1" x14ac:dyDescent="0.25">
      <c r="A13" t="s">
        <v>40</v>
      </c>
    </row>
    <row r="14" spans="1:1" x14ac:dyDescent="0.25">
      <c r="A14" t="s">
        <v>41</v>
      </c>
    </row>
    <row r="15" spans="1:1" x14ac:dyDescent="0.25">
      <c r="A15" t="s">
        <v>42</v>
      </c>
    </row>
    <row r="16" spans="1:1" x14ac:dyDescent="0.25">
      <c r="A16" t="s">
        <v>18</v>
      </c>
    </row>
    <row r="17" spans="1:1" s="7" customFormat="1" x14ac:dyDescent="0.25">
      <c r="A17" s="7" t="s">
        <v>43</v>
      </c>
    </row>
    <row r="18" spans="1:1" x14ac:dyDescent="0.25">
      <c r="A18" t="s">
        <v>44</v>
      </c>
    </row>
    <row r="19" spans="1:1" x14ac:dyDescent="0.25">
      <c r="A19" t="s">
        <v>45</v>
      </c>
    </row>
    <row r="20" spans="1:1" x14ac:dyDescent="0.25">
      <c r="A20" t="s">
        <v>46</v>
      </c>
    </row>
    <row r="21" spans="1:1" x14ac:dyDescent="0.25">
      <c r="A21" t="s">
        <v>47</v>
      </c>
    </row>
    <row r="22" spans="1:1" x14ac:dyDescent="0.25">
      <c r="A22" t="s">
        <v>48</v>
      </c>
    </row>
    <row r="23" spans="1:1" x14ac:dyDescent="0.25">
      <c r="A23" t="s">
        <v>49</v>
      </c>
    </row>
    <row r="24" spans="1:1" x14ac:dyDescent="0.25">
      <c r="A24" t="s">
        <v>18</v>
      </c>
    </row>
    <row r="25" spans="1:1" s="8" customFormat="1" x14ac:dyDescent="0.25">
      <c r="A25" s="8" t="s">
        <v>50</v>
      </c>
    </row>
    <row r="26" spans="1:1" s="9" customFormat="1" x14ac:dyDescent="0.25">
      <c r="A26" s="9" t="s">
        <v>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Weekend Rota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2026-09-08T11:22:09Z</dcterms:created>
  <dcterms:modified xsi:type="dcterms:W3CDTF">2026-09-08T11:22:09Z</dcterms:modified>
</cp:coreProperties>
</file>