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Petty Cash" state="visible" r:id="rId5"/>
  </sheets>
  <calcPr calcId="171027"/>
</workbook>
</file>

<file path=xl/sharedStrings.xml><?xml version="1.0" encoding="utf-8"?>
<sst xmlns="http://schemas.openxmlformats.org/spreadsheetml/2006/main" count="35" uniqueCount="35">
  <si>
    <t>Petty cash book template</t>
  </si>
  <si>
    <t>Read this once, then delete this sheet if you like.</t>
  </si>
  <si>
    <t>What this is</t>
  </si>
  <si>
    <t>A petty cash book run on the imprest system — the float is topped back up to the same amount each period, so the tin plus the receipts always equals the float.</t>
  </si>
  <si>
    <t>How to use it</t>
  </si>
  <si>
    <t>1. Set the float in the Float amount cell. A few hundred dollars suits most small businesses.</t>
  </si>
  <si>
    <t>2. Record every payment out as a row, with a receipt number and what it was for.</t>
  </si>
  <si>
    <t>3. Enter the GST-inclusive amount. The GST column works it out at 1/11th when you tick the GST column.</t>
  </si>
  <si>
    <t>4. At the end of the period, count the tin. Cash on hand plus total paid out should equal the float.</t>
  </si>
  <si>
    <t>5. Reimburse the tin by the total paid out. You are back to the float, and the cycle repeats.</t>
  </si>
  <si>
    <t>GST on small purchases</t>
  </si>
  <si>
    <t>You can claim a GST credit on a business purchase only if you hold a tax invoice — but for purchases of $82.50 including GST or less, you do not need one. You do still need a record showing what it was for.</t>
  </si>
  <si>
    <t>That threshold is why petty cash is worth tracking properly rather than guessing at year end.</t>
  </si>
  <si>
    <t>Keep the receipts</t>
  </si>
  <si>
    <t>Staple or scan the receipts and keep them with the period sheet. Business records must be kept for five years.</t>
  </si>
  <si>
    <t>A tin with no receipts in it is not a record, and the GST credits claimed on it will not survive a review.</t>
  </si>
  <si>
    <t>The count is the control</t>
  </si>
  <si>
    <t>Count the tin at the end of every period, not just when it looks empty. A float that never reconciles is telling you something.</t>
  </si>
  <si>
    <t>General information only, not tax or accounting advice. Confirm treatment with your accountant, registered BAS agent or the ATO.</t>
  </si>
  <si>
    <t>Petty cash book</t>
  </si>
  <si>
    <t>Imprest system — the tin plus the receipts always equals the float.</t>
  </si>
  <si>
    <t>Float amount</t>
  </si>
  <si>
    <t>Period ending</t>
  </si>
  <si>
    <t>Date</t>
  </si>
  <si>
    <t>Receipt #</t>
  </si>
  <si>
    <t>Paid to / description</t>
  </si>
  <si>
    <t>Account</t>
  </si>
  <si>
    <t>GST?</t>
  </si>
  <si>
    <t>Amount (inc GST)</t>
  </si>
  <si>
    <t>GST</t>
  </si>
  <si>
    <t>Balance of float</t>
  </si>
  <si>
    <t>TOTAL PAID OUT</t>
  </si>
  <si>
    <t>Cash counted in tin</t>
  </si>
  <si>
    <t>Cash + paid out − float (must be $0.00)</t>
  </si>
  <si>
    <t>Reimburse this amount to restore the float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</si>
</sst>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dd/mm/yyyy"/>
  </numFmts>
  <fonts count="10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sz val="11"/>
    </font>
    <font>
      <b/>
      <color rgb="FFFFFF"/>
      <sz val="11"/>
    </font>
    <font>
      <b/>
      <color rgb="267337"/>
      <sz val="11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E3F0E8"/>
      </patternFill>
    </fill>
    <fill>
      <patternFill patternType="solid">
        <fgColor rgb="FEF7E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0" fontId="7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164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9" fillId="0" borderId="0" xfId="0" applyFont="1"/>
    <xf numFmtId="0" fontId="9" fillId="5" borderId="1" xfId="0" applyFont="1" applyFill="1" applyBorder="1"/>
    <xf numFmtId="164" fontId="9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5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32" customHeight="1" spans="1:1" x14ac:dyDescent="0.25">
      <c r="A10" s="4" t="s">
        <v>7</v>
      </c>
    </row>
    <row r="11" ht="32" customHeight="1" spans="1:1" x14ac:dyDescent="0.25">
      <c r="A11" s="4" t="s">
        <v>8</v>
      </c>
    </row>
    <row r="12" ht="18" customHeight="1" spans="1:1" x14ac:dyDescent="0.25">
      <c r="A12" s="4" t="s">
        <v>9</v>
      </c>
    </row>
    <row r="13" ht="8" customHeight="1" spans="1:1" x14ac:dyDescent="0.25"/>
    <row r="14" ht="24" customHeight="1" spans="1:1" x14ac:dyDescent="0.25">
      <c r="A14" s="3" t="s">
        <v>10</v>
      </c>
    </row>
    <row r="15" ht="32" customHeight="1" spans="1:1" x14ac:dyDescent="0.25">
      <c r="A15" s="4" t="s">
        <v>11</v>
      </c>
    </row>
    <row r="16" ht="18" customHeight="1" spans="1:1" x14ac:dyDescent="0.25">
      <c r="A16" s="4" t="s">
        <v>12</v>
      </c>
    </row>
    <row r="17" ht="8" customHeight="1" spans="1:1" x14ac:dyDescent="0.25"/>
    <row r="18" ht="24" customHeight="1" spans="1:1" x14ac:dyDescent="0.25">
      <c r="A18" s="3" t="s">
        <v>13</v>
      </c>
    </row>
    <row r="19" ht="32" customHeight="1" spans="1:1" x14ac:dyDescent="0.25">
      <c r="A19" s="4" t="s">
        <v>14</v>
      </c>
    </row>
    <row r="20" ht="32" customHeight="1" spans="1:1" x14ac:dyDescent="0.25">
      <c r="A20" s="4" t="s">
        <v>15</v>
      </c>
    </row>
    <row r="21" ht="8" customHeight="1" spans="1:1" x14ac:dyDescent="0.25"/>
    <row r="22" ht="24" customHeight="1" spans="1:1" x14ac:dyDescent="0.25">
      <c r="A22" s="3" t="s">
        <v>16</v>
      </c>
    </row>
    <row r="23" ht="32" customHeight="1" spans="1:1" x14ac:dyDescent="0.25">
      <c r="A23" s="4" t="s">
        <v>17</v>
      </c>
    </row>
    <row r="25" ht="30" customHeight="1" spans="1:1" x14ac:dyDescent="0.25">
      <c r="A25" s="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H70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38" customWidth="1"/>
    <col min="4" max="4" width="24" customWidth="1"/>
    <col min="5" max="5" width="10" customWidth="1"/>
    <col min="6" max="6" width="16" customWidth="1"/>
    <col min="7" max="7" width="13" customWidth="1"/>
    <col min="8" max="8" width="16" customWidth="1"/>
  </cols>
  <sheetData>
    <row r="1" ht="30" customHeight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20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2" customHeight="1" spans="1:8" x14ac:dyDescent="0.25">
      <c r="A4" s="6" t="s">
        <v>21</v>
      </c>
      <c r="B4" s="7"/>
      <c r="D4" s="6" t="s">
        <v>22</v>
      </c>
      <c r="E4" s="8"/>
    </row>
    <row r="6" ht="28" customHeight="1" spans="1:8" x14ac:dyDescent="0.25">
      <c r="A6" s="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</row>
    <row r="7" ht="20" customHeight="1" spans="1:8" x14ac:dyDescent="0.25">
      <c r="A7" s="10"/>
      <c r="F7" s="11"/>
      <c r="G7" s="12">
        <f>IF($E7="Y",ROUND(N($F7)/11,2),0)</f>
      </c>
      <c r="H7" s="12">
        <f>B4-N(F7)</f>
      </c>
    </row>
    <row r="8" ht="20" customHeight="1" spans="1:8" x14ac:dyDescent="0.25">
      <c r="A8" s="10"/>
      <c r="F8" s="11"/>
      <c r="G8" s="13">
        <f>IF($E8="Y",ROUND(N($F8)/11,2),0)</f>
      </c>
      <c r="H8" s="13">
        <f>H7-N(F8)</f>
      </c>
    </row>
    <row r="9" ht="20" customHeight="1" spans="1:8" x14ac:dyDescent="0.25">
      <c r="A9" s="10"/>
      <c r="F9" s="11"/>
      <c r="G9" s="12">
        <f>IF($E9="Y",ROUND(N($F9)/11,2),0)</f>
      </c>
      <c r="H9" s="12">
        <f>H8-N(F9)</f>
      </c>
    </row>
    <row r="10" ht="20" customHeight="1" spans="1:8" x14ac:dyDescent="0.25">
      <c r="A10" s="10"/>
      <c r="F10" s="11"/>
      <c r="G10" s="13">
        <f>IF($E10="Y",ROUND(N($F10)/11,2),0)</f>
      </c>
      <c r="H10" s="13">
        <f>H9-N(F10)</f>
      </c>
    </row>
    <row r="11" ht="20" customHeight="1" spans="1:8" x14ac:dyDescent="0.25">
      <c r="A11" s="10"/>
      <c r="F11" s="11"/>
      <c r="G11" s="12">
        <f>IF($E11="Y",ROUND(N($F11)/11,2),0)</f>
      </c>
      <c r="H11" s="12">
        <f>H10-N(F11)</f>
      </c>
    </row>
    <row r="12" ht="20" customHeight="1" spans="1:8" x14ac:dyDescent="0.25">
      <c r="A12" s="10"/>
      <c r="F12" s="11"/>
      <c r="G12" s="13">
        <f>IF($E12="Y",ROUND(N($F12)/11,2),0)</f>
      </c>
      <c r="H12" s="13">
        <f>H11-N(F12)</f>
      </c>
    </row>
    <row r="13" ht="20" customHeight="1" spans="1:8" x14ac:dyDescent="0.25">
      <c r="A13" s="10"/>
      <c r="F13" s="11"/>
      <c r="G13" s="12">
        <f>IF($E13="Y",ROUND(N($F13)/11,2),0)</f>
      </c>
      <c r="H13" s="12">
        <f>H12-N(F13)</f>
      </c>
    </row>
    <row r="14" ht="20" customHeight="1" spans="1:8" x14ac:dyDescent="0.25">
      <c r="A14" s="10"/>
      <c r="F14" s="11"/>
      <c r="G14" s="13">
        <f>IF($E14="Y",ROUND(N($F14)/11,2),0)</f>
      </c>
      <c r="H14" s="13">
        <f>H13-N(F14)</f>
      </c>
    </row>
    <row r="15" ht="20" customHeight="1" spans="1:8" x14ac:dyDescent="0.25">
      <c r="A15" s="10"/>
      <c r="F15" s="11"/>
      <c r="G15" s="12">
        <f>IF($E15="Y",ROUND(N($F15)/11,2),0)</f>
      </c>
      <c r="H15" s="12">
        <f>H14-N(F15)</f>
      </c>
    </row>
    <row r="16" ht="20" customHeight="1" spans="1:8" x14ac:dyDescent="0.25">
      <c r="A16" s="10"/>
      <c r="F16" s="11"/>
      <c r="G16" s="13">
        <f>IF($E16="Y",ROUND(N($F16)/11,2),0)</f>
      </c>
      <c r="H16" s="13">
        <f>H15-N(F16)</f>
      </c>
    </row>
    <row r="17" ht="20" customHeight="1" spans="1:8" x14ac:dyDescent="0.25">
      <c r="A17" s="10"/>
      <c r="F17" s="11"/>
      <c r="G17" s="12">
        <f>IF($E17="Y",ROUND(N($F17)/11,2),0)</f>
      </c>
      <c r="H17" s="12">
        <f>H16-N(F17)</f>
      </c>
    </row>
    <row r="18" ht="20" customHeight="1" spans="1:8" x14ac:dyDescent="0.25">
      <c r="A18" s="10"/>
      <c r="F18" s="11"/>
      <c r="G18" s="13">
        <f>IF($E18="Y",ROUND(N($F18)/11,2),0)</f>
      </c>
      <c r="H18" s="13">
        <f>H17-N(F18)</f>
      </c>
    </row>
    <row r="19" ht="20" customHeight="1" spans="1:8" x14ac:dyDescent="0.25">
      <c r="A19" s="10"/>
      <c r="F19" s="11"/>
      <c r="G19" s="12">
        <f>IF($E19="Y",ROUND(N($F19)/11,2),0)</f>
      </c>
      <c r="H19" s="12">
        <f>H18-N(F19)</f>
      </c>
    </row>
    <row r="20" ht="20" customHeight="1" spans="1:8" x14ac:dyDescent="0.25">
      <c r="A20" s="10"/>
      <c r="F20" s="11"/>
      <c r="G20" s="13">
        <f>IF($E20="Y",ROUND(N($F20)/11,2),0)</f>
      </c>
      <c r="H20" s="13">
        <f>H19-N(F20)</f>
      </c>
    </row>
    <row r="21" ht="20" customHeight="1" spans="1:8" x14ac:dyDescent="0.25">
      <c r="A21" s="10"/>
      <c r="F21" s="11"/>
      <c r="G21" s="12">
        <f>IF($E21="Y",ROUND(N($F21)/11,2),0)</f>
      </c>
      <c r="H21" s="12">
        <f>H20-N(F21)</f>
      </c>
    </row>
    <row r="22" ht="20" customHeight="1" spans="1:8" x14ac:dyDescent="0.25">
      <c r="A22" s="10"/>
      <c r="F22" s="11"/>
      <c r="G22" s="13">
        <f>IF($E22="Y",ROUND(N($F22)/11,2),0)</f>
      </c>
      <c r="H22" s="13">
        <f>H21-N(F22)</f>
      </c>
    </row>
    <row r="23" ht="20" customHeight="1" spans="1:8" x14ac:dyDescent="0.25">
      <c r="A23" s="10"/>
      <c r="F23" s="11"/>
      <c r="G23" s="12">
        <f>IF($E23="Y",ROUND(N($F23)/11,2),0)</f>
      </c>
      <c r="H23" s="12">
        <f>H22-N(F23)</f>
      </c>
    </row>
    <row r="24" ht="20" customHeight="1" spans="1:8" x14ac:dyDescent="0.25">
      <c r="A24" s="10"/>
      <c r="F24" s="11"/>
      <c r="G24" s="13">
        <f>IF($E24="Y",ROUND(N($F24)/11,2),0)</f>
      </c>
      <c r="H24" s="13">
        <f>H23-N(F24)</f>
      </c>
    </row>
    <row r="25" ht="20" customHeight="1" spans="1:8" x14ac:dyDescent="0.25">
      <c r="A25" s="10"/>
      <c r="F25" s="11"/>
      <c r="G25" s="12">
        <f>IF($E25="Y",ROUND(N($F25)/11,2),0)</f>
      </c>
      <c r="H25" s="12">
        <f>H24-N(F25)</f>
      </c>
    </row>
    <row r="26" ht="20" customHeight="1" spans="1:8" x14ac:dyDescent="0.25">
      <c r="A26" s="10"/>
      <c r="F26" s="11"/>
      <c r="G26" s="13">
        <f>IF($E26="Y",ROUND(N($F26)/11,2),0)</f>
      </c>
      <c r="H26" s="13">
        <f>H25-N(F26)</f>
      </c>
    </row>
    <row r="27" ht="20" customHeight="1" spans="1:8" x14ac:dyDescent="0.25">
      <c r="A27" s="10"/>
      <c r="F27" s="11"/>
      <c r="G27" s="12">
        <f>IF($E27="Y",ROUND(N($F27)/11,2),0)</f>
      </c>
      <c r="H27" s="12">
        <f>H26-N(F27)</f>
      </c>
    </row>
    <row r="28" ht="20" customHeight="1" spans="1:8" x14ac:dyDescent="0.25">
      <c r="A28" s="10"/>
      <c r="F28" s="11"/>
      <c r="G28" s="13">
        <f>IF($E28="Y",ROUND(N($F28)/11,2),0)</f>
      </c>
      <c r="H28" s="13">
        <f>H27-N(F28)</f>
      </c>
    </row>
    <row r="29" ht="20" customHeight="1" spans="1:8" x14ac:dyDescent="0.25">
      <c r="A29" s="10"/>
      <c r="F29" s="11"/>
      <c r="G29" s="12">
        <f>IF($E29="Y",ROUND(N($F29)/11,2),0)</f>
      </c>
      <c r="H29" s="12">
        <f>H28-N(F29)</f>
      </c>
    </row>
    <row r="30" ht="20" customHeight="1" spans="1:8" x14ac:dyDescent="0.25">
      <c r="A30" s="10"/>
      <c r="F30" s="11"/>
      <c r="G30" s="13">
        <f>IF($E30="Y",ROUND(N($F30)/11,2),0)</f>
      </c>
      <c r="H30" s="13">
        <f>H29-N(F30)</f>
      </c>
    </row>
    <row r="31" ht="20" customHeight="1" spans="1:8" x14ac:dyDescent="0.25">
      <c r="A31" s="10"/>
      <c r="F31" s="11"/>
      <c r="G31" s="12">
        <f>IF($E31="Y",ROUND(N($F31)/11,2),0)</f>
      </c>
      <c r="H31" s="12">
        <f>H30-N(F31)</f>
      </c>
    </row>
    <row r="32" ht="20" customHeight="1" spans="1:8" x14ac:dyDescent="0.25">
      <c r="A32" s="10"/>
      <c r="F32" s="11"/>
      <c r="G32" s="13">
        <f>IF($E32="Y",ROUND(N($F32)/11,2),0)</f>
      </c>
      <c r="H32" s="13">
        <f>H31-N(F32)</f>
      </c>
    </row>
    <row r="33" ht="20" customHeight="1" spans="1:8" x14ac:dyDescent="0.25">
      <c r="A33" s="10"/>
      <c r="F33" s="11"/>
      <c r="G33" s="12">
        <f>IF($E33="Y",ROUND(N($F33)/11,2),0)</f>
      </c>
      <c r="H33" s="12">
        <f>H32-N(F33)</f>
      </c>
    </row>
    <row r="34" ht="20" customHeight="1" spans="1:8" x14ac:dyDescent="0.25">
      <c r="A34" s="10"/>
      <c r="F34" s="11"/>
      <c r="G34" s="13">
        <f>IF($E34="Y",ROUND(N($F34)/11,2),0)</f>
      </c>
      <c r="H34" s="13">
        <f>H33-N(F34)</f>
      </c>
    </row>
    <row r="35" ht="20" customHeight="1" spans="1:8" x14ac:dyDescent="0.25">
      <c r="A35" s="10"/>
      <c r="F35" s="11"/>
      <c r="G35" s="12">
        <f>IF($E35="Y",ROUND(N($F35)/11,2),0)</f>
      </c>
      <c r="H35" s="12">
        <f>H34-N(F35)</f>
      </c>
    </row>
    <row r="36" ht="20" customHeight="1" spans="1:8" x14ac:dyDescent="0.25">
      <c r="A36" s="10"/>
      <c r="F36" s="11"/>
      <c r="G36" s="13">
        <f>IF($E36="Y",ROUND(N($F36)/11,2),0)</f>
      </c>
      <c r="H36" s="13">
        <f>H35-N(F36)</f>
      </c>
    </row>
    <row r="37" ht="20" customHeight="1" spans="1:8" x14ac:dyDescent="0.25">
      <c r="A37" s="10"/>
      <c r="F37" s="11"/>
      <c r="G37" s="12">
        <f>IF($E37="Y",ROUND(N($F37)/11,2),0)</f>
      </c>
      <c r="H37" s="12">
        <f>H36-N(F37)</f>
      </c>
    </row>
    <row r="38" ht="20" customHeight="1" spans="1:8" x14ac:dyDescent="0.25">
      <c r="A38" s="10"/>
      <c r="F38" s="11"/>
      <c r="G38" s="13">
        <f>IF($E38="Y",ROUND(N($F38)/11,2),0)</f>
      </c>
      <c r="H38" s="13">
        <f>H37-N(F38)</f>
      </c>
    </row>
    <row r="39" ht="20" customHeight="1" spans="1:8" x14ac:dyDescent="0.25">
      <c r="A39" s="10"/>
      <c r="F39" s="11"/>
      <c r="G39" s="12">
        <f>IF($E39="Y",ROUND(N($F39)/11,2),0)</f>
      </c>
      <c r="H39" s="12">
        <f>H38-N(F39)</f>
      </c>
    </row>
    <row r="40" ht="20" customHeight="1" spans="1:8" x14ac:dyDescent="0.25">
      <c r="A40" s="10"/>
      <c r="F40" s="11"/>
      <c r="G40" s="13">
        <f>IF($E40="Y",ROUND(N($F40)/11,2),0)</f>
      </c>
      <c r="H40" s="13">
        <f>H39-N(F40)</f>
      </c>
    </row>
    <row r="41" ht="20" customHeight="1" spans="1:8" x14ac:dyDescent="0.25">
      <c r="A41" s="10"/>
      <c r="F41" s="11"/>
      <c r="G41" s="12">
        <f>IF($E41="Y",ROUND(N($F41)/11,2),0)</f>
      </c>
      <c r="H41" s="12">
        <f>H40-N(F41)</f>
      </c>
    </row>
    <row r="42" ht="20" customHeight="1" spans="1:8" x14ac:dyDescent="0.25">
      <c r="A42" s="10"/>
      <c r="F42" s="11"/>
      <c r="G42" s="13">
        <f>IF($E42="Y",ROUND(N($F42)/11,2),0)</f>
      </c>
      <c r="H42" s="13">
        <f>H41-N(F42)</f>
      </c>
    </row>
    <row r="43" ht="20" customHeight="1" spans="1:8" x14ac:dyDescent="0.25">
      <c r="A43" s="10"/>
      <c r="F43" s="11"/>
      <c r="G43" s="12">
        <f>IF($E43="Y",ROUND(N($F43)/11,2),0)</f>
      </c>
      <c r="H43" s="12">
        <f>H42-N(F43)</f>
      </c>
    </row>
    <row r="44" ht="20" customHeight="1" spans="1:8" x14ac:dyDescent="0.25">
      <c r="A44" s="10"/>
      <c r="F44" s="11"/>
      <c r="G44" s="13">
        <f>IF($E44="Y",ROUND(N($F44)/11,2),0)</f>
      </c>
      <c r="H44" s="13">
        <f>H43-N(F44)</f>
      </c>
    </row>
    <row r="45" ht="20" customHeight="1" spans="1:8" x14ac:dyDescent="0.25">
      <c r="A45" s="10"/>
      <c r="F45" s="11"/>
      <c r="G45" s="12">
        <f>IF($E45="Y",ROUND(N($F45)/11,2),0)</f>
      </c>
      <c r="H45" s="12">
        <f>H44-N(F45)</f>
      </c>
    </row>
    <row r="46" ht="20" customHeight="1" spans="1:8" x14ac:dyDescent="0.25">
      <c r="A46" s="10"/>
      <c r="F46" s="11"/>
      <c r="G46" s="13">
        <f>IF($E46="Y",ROUND(N($F46)/11,2),0)</f>
      </c>
      <c r="H46" s="13">
        <f>H45-N(F46)</f>
      </c>
    </row>
    <row r="47" ht="20" customHeight="1" spans="1:8" x14ac:dyDescent="0.25">
      <c r="A47" s="10"/>
      <c r="F47" s="11"/>
      <c r="G47" s="12">
        <f>IF($E47="Y",ROUND(N($F47)/11,2),0)</f>
      </c>
      <c r="H47" s="12">
        <f>H46-N(F47)</f>
      </c>
    </row>
    <row r="48" ht="20" customHeight="1" spans="1:8" x14ac:dyDescent="0.25">
      <c r="A48" s="10"/>
      <c r="F48" s="11"/>
      <c r="G48" s="13">
        <f>IF($E48="Y",ROUND(N($F48)/11,2),0)</f>
      </c>
      <c r="H48" s="13">
        <f>H47-N(F48)</f>
      </c>
    </row>
    <row r="49" ht="20" customHeight="1" spans="1:8" x14ac:dyDescent="0.25">
      <c r="A49" s="10"/>
      <c r="F49" s="11"/>
      <c r="G49" s="12">
        <f>IF($E49="Y",ROUND(N($F49)/11,2),0)</f>
      </c>
      <c r="H49" s="12">
        <f>H48-N(F49)</f>
      </c>
    </row>
    <row r="50" ht="20" customHeight="1" spans="1:8" x14ac:dyDescent="0.25">
      <c r="A50" s="10"/>
      <c r="F50" s="11"/>
      <c r="G50" s="13">
        <f>IF($E50="Y",ROUND(N($F50)/11,2),0)</f>
      </c>
      <c r="H50" s="13">
        <f>H49-N(F50)</f>
      </c>
    </row>
    <row r="51" ht="20" customHeight="1" spans="1:8" x14ac:dyDescent="0.25">
      <c r="A51" s="10"/>
      <c r="F51" s="11"/>
      <c r="G51" s="12">
        <f>IF($E51="Y",ROUND(N($F51)/11,2),0)</f>
      </c>
      <c r="H51" s="12">
        <f>H50-N(F51)</f>
      </c>
    </row>
    <row r="52" ht="20" customHeight="1" spans="1:8" x14ac:dyDescent="0.25">
      <c r="A52" s="10"/>
      <c r="F52" s="11"/>
      <c r="G52" s="13">
        <f>IF($E52="Y",ROUND(N($F52)/11,2),0)</f>
      </c>
      <c r="H52" s="13">
        <f>H51-N(F52)</f>
      </c>
    </row>
    <row r="53" ht="20" customHeight="1" spans="1:8" x14ac:dyDescent="0.25">
      <c r="A53" s="10"/>
      <c r="F53" s="11"/>
      <c r="G53" s="12">
        <f>IF($E53="Y",ROUND(N($F53)/11,2),0)</f>
      </c>
      <c r="H53" s="12">
        <f>H52-N(F53)</f>
      </c>
    </row>
    <row r="54" ht="20" customHeight="1" spans="1:8" x14ac:dyDescent="0.25">
      <c r="A54" s="10"/>
      <c r="F54" s="11"/>
      <c r="G54" s="13">
        <f>IF($E54="Y",ROUND(N($F54)/11,2),0)</f>
      </c>
      <c r="H54" s="13">
        <f>H53-N(F54)</f>
      </c>
    </row>
    <row r="55" ht="20" customHeight="1" spans="1:8" x14ac:dyDescent="0.25">
      <c r="A55" s="10"/>
      <c r="F55" s="11"/>
      <c r="G55" s="12">
        <f>IF($E55="Y",ROUND(N($F55)/11,2),0)</f>
      </c>
      <c r="H55" s="12">
        <f>H54-N(F55)</f>
      </c>
    </row>
    <row r="56" ht="20" customHeight="1" spans="1:8" x14ac:dyDescent="0.25">
      <c r="A56" s="10"/>
      <c r="F56" s="11"/>
      <c r="G56" s="13">
        <f>IF($E56="Y",ROUND(N($F56)/11,2),0)</f>
      </c>
      <c r="H56" s="13">
        <f>H55-N(F56)</f>
      </c>
    </row>
    <row r="57" ht="20" customHeight="1" spans="1:8" x14ac:dyDescent="0.25">
      <c r="A57" s="10"/>
      <c r="F57" s="11"/>
      <c r="G57" s="12">
        <f>IF($E57="Y",ROUND(N($F57)/11,2),0)</f>
      </c>
      <c r="H57" s="12">
        <f>H56-N(F57)</f>
      </c>
    </row>
    <row r="58" ht="20" customHeight="1" spans="1:8" x14ac:dyDescent="0.25">
      <c r="A58" s="10"/>
      <c r="F58" s="11"/>
      <c r="G58" s="13">
        <f>IF($E58="Y",ROUND(N($F58)/11,2),0)</f>
      </c>
      <c r="H58" s="13">
        <f>H57-N(F58)</f>
      </c>
    </row>
    <row r="59" ht="20" customHeight="1" spans="1:8" x14ac:dyDescent="0.25">
      <c r="A59" s="10"/>
      <c r="F59" s="11"/>
      <c r="G59" s="12">
        <f>IF($E59="Y",ROUND(N($F59)/11,2),0)</f>
      </c>
      <c r="H59" s="12">
        <f>H58-N(F59)</f>
      </c>
    </row>
    <row r="60" ht="20" customHeight="1" spans="1:8" x14ac:dyDescent="0.25">
      <c r="A60" s="10"/>
      <c r="F60" s="11"/>
      <c r="G60" s="13">
        <f>IF($E60="Y",ROUND(N($F60)/11,2),0)</f>
      </c>
      <c r="H60" s="13">
        <f>H59-N(F60)</f>
      </c>
    </row>
    <row r="61" ht="20" customHeight="1" spans="1:8" x14ac:dyDescent="0.25">
      <c r="A61" s="10"/>
      <c r="F61" s="11"/>
      <c r="G61" s="12">
        <f>IF($E61="Y",ROUND(N($F61)/11,2),0)</f>
      </c>
      <c r="H61" s="12">
        <f>H60-N(F61)</f>
      </c>
    </row>
    <row r="62" ht="20" customHeight="1" spans="1:8" x14ac:dyDescent="0.25">
      <c r="A62" s="10"/>
      <c r="F62" s="11"/>
      <c r="G62" s="13">
        <f>IF($E62="Y",ROUND(N($F62)/11,2),0)</f>
      </c>
      <c r="H62" s="13">
        <f>H61-N(F62)</f>
      </c>
    </row>
    <row r="63" ht="20" customHeight="1" spans="1:8" x14ac:dyDescent="0.25">
      <c r="A63" s="10"/>
      <c r="F63" s="11"/>
      <c r="G63" s="12">
        <f>IF($E63="Y",ROUND(N($F63)/11,2),0)</f>
      </c>
      <c r="H63" s="12">
        <f>H62-N(F63)</f>
      </c>
    </row>
    <row r="64" ht="20" customHeight="1" spans="1:8" x14ac:dyDescent="0.25">
      <c r="A64" s="10"/>
      <c r="F64" s="11"/>
      <c r="G64" s="13">
        <f>IF($E64="Y",ROUND(N($F64)/11,2),0)</f>
      </c>
      <c r="H64" s="13">
        <f>H63-N(F64)</f>
      </c>
    </row>
    <row r="65" ht="20" customHeight="1" spans="1:8" x14ac:dyDescent="0.25">
      <c r="A65" s="10"/>
      <c r="F65" s="11"/>
      <c r="G65" s="12">
        <f>IF($E65="Y",ROUND(N($F65)/11,2),0)</f>
      </c>
      <c r="H65" s="12">
        <f>H64-N(F65)</f>
      </c>
    </row>
    <row r="66" ht="20" customHeight="1" spans="1:8" x14ac:dyDescent="0.25">
      <c r="A66" s="10"/>
      <c r="F66" s="11"/>
      <c r="G66" s="13">
        <f>IF($E66="Y",ROUND(N($F66)/11,2),0)</f>
      </c>
      <c r="H66" s="13">
        <f>H65-N(F66)</f>
      </c>
    </row>
    <row r="67" ht="24" customHeight="1" spans="1:8" x14ac:dyDescent="0.25">
      <c r="C67" s="14" t="s">
        <v>31</v>
      </c>
      <c r="F67" s="15">
        <f>SUM(F7:F66)</f>
      </c>
      <c r="G67" s="15">
        <f>SUM(G7:G66)</f>
      </c>
    </row>
    <row r="68" ht="22" customHeight="1" spans="1:8" x14ac:dyDescent="0.25">
      <c r="C68" s="16" t="s">
        <v>32</v>
      </c>
      <c r="F68" s="7"/>
    </row>
    <row r="69" ht="24" customHeight="1" spans="1:8" x14ac:dyDescent="0.25">
      <c r="C69" s="17" t="s">
        <v>33</v>
      </c>
      <c r="F69" s="18">
        <f>N(F68)+F67-B4</f>
      </c>
    </row>
    <row r="70" ht="24" customHeight="1" spans="1:8" x14ac:dyDescent="0.25">
      <c r="C70" s="14" t="s">
        <v>34</v>
      </c>
      <c r="F70" s="15">
        <f>F67</f>
      </c>
    </row>
  </sheetData>
  <mergeCells count="2">
    <mergeCell ref="A1:H1"/>
    <mergeCell ref="A2:H2"/>
  </mergeCells>
  <dataValidations count="2">
    <dataValidation type="list" allowBlank="1" sqref="E10:E66">
      <formula1>"Y,N"</formula1>
    </dataValidation>
    <dataValidation type="list" allowBlank="1" sqref="E7:E66">
      <formula1>"Y,N"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Petty Cash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2026-08-28T12:46:24Z</dcterms:created>
  <dcterms:modified xsi:type="dcterms:W3CDTF">2026-08-28T12:46:24Z</dcterms:modified>
</cp:coreProperties>
</file>